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50" windowHeight="11730" activeTab="0"/>
  </bookViews>
  <sheets>
    <sheet name="Прил.9 Ф1,2" sheetId="1" r:id="rId1"/>
  </sheets>
  <definedNames>
    <definedName name="_xlnm.Print_Area" localSheetId="0">'Прил.9 Ф1,2'!$A$1:$T$54</definedName>
  </definedNames>
  <calcPr fullCalcOnLoad="1"/>
</workbook>
</file>

<file path=xl/sharedStrings.xml><?xml version="1.0" encoding="utf-8"?>
<sst xmlns="http://schemas.openxmlformats.org/spreadsheetml/2006/main" count="109" uniqueCount="85">
  <si>
    <t>Приложение 9 Форма 1</t>
  </si>
  <si>
    <t>к приказу ФАС России</t>
  </si>
  <si>
    <t>от "18" января 2019 г. № 38/19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</si>
  <si>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</si>
  <si>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</si>
  <si>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</si>
  <si>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</si>
  <si>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</si>
  <si>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</si>
  <si>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</si>
  <si>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</si>
  <si>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</si>
  <si>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</si>
  <si>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</si>
  <si>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</si>
  <si>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</si>
  <si>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</si>
  <si>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</si>
  <si>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</si>
  <si>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</si>
  <si>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</si>
  <si>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</si>
  <si>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</si>
  <si>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</si>
  <si>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</si>
  <si>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</si>
  <si>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</si>
  <si>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</si>
  <si>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</si>
  <si>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</si>
  <si>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</si>
  <si>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</si>
  <si>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</si>
  <si>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</si>
  <si>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</si>
  <si>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</si>
  <si>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</si>
  <si>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</si>
  <si>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</si>
  <si>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</si>
  <si>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</si>
  <si>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</si>
  <si>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</si>
  <si>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</si>
  <si>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</si>
  <si>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</si>
  <si>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</si>
  <si>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</si>
  <si>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</si>
  <si>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</si>
  <si>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</si>
  <si>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</si>
  <si>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</si>
  <si>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</si>
  <si>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</si>
  <si>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</si>
  <si>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</si>
  <si>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</si>
  <si>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</si>
  <si>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</si>
  <si>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</si>
  <si>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</si>
  <si>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</si>
  <si>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</si>
  <si>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</si>
  <si>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</si>
  <si>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</si>
  <si>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</si>
  <si>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</si>
  <si>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</si>
  <si>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</si>
  <si>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Собственные средства Общества</t>
  </si>
  <si>
    <t>110 п/э</t>
  </si>
  <si>
    <t>Информация об инвестиционной программе АО "Омскгазстройэксплуатация"  за 2022 год</t>
  </si>
  <si>
    <t xml:space="preserve">Информация об инвестиционных программах* АО "Омскгазстройэксплуатация" за 2022 год </t>
  </si>
  <si>
    <t>Техническое перевооружение ГРС-18 "Речная" (экспертиза промыщленной безопасности)</t>
  </si>
  <si>
    <t>Межпоселковый газопровод до д. Смоляновка Любинского района Омской области</t>
  </si>
  <si>
    <t>* Региональная программа газификации Омской области, утвержденная Губернатором Омской области от 01.12.2020г. №187</t>
  </si>
  <si>
    <t>3.2.</t>
  </si>
  <si>
    <t>Мероприятия по догазификации за счет средств специальной надбавки к тарифам на транспортировку газа</t>
  </si>
  <si>
    <t>3.3.</t>
  </si>
  <si>
    <t>Мероприятия по догазификации за счет средств единого оператора газификации (ЕОГ)</t>
  </si>
  <si>
    <t>Средства специальной надбавки к тарифам на транспортировку газа</t>
  </si>
  <si>
    <t>Средства ЕОГ</t>
  </si>
  <si>
    <t>32, 63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</si>
</sst>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\ _₽_-;\-* #,##0.0\ _₽_-;_-* &quot;-&quot;?\ _₽_-;_-@_-"/>
    <numFmt numFmtId="177" formatCode="_-* #,##0.000_р_._-;\-* #,##0.000_р_._-;_-* &quot;-&quot;??_р_._-;_-@_-"/>
    <numFmt numFmtId="178" formatCode="_-* #,##0.0\ _₽_-;\-* #,##0.0\ _₽_-;_-* &quot;-&quot;??\ _₽_-;_-@_-"/>
    <numFmt numFmtId="179" formatCode="_-* #,##0\ _₽_-;\-* #,##0\ _₽_-;_-* &quot;-&quot;??\ _₽_-;_-@_-"/>
    <numFmt numFmtId="180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2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6" xfId="55" applyNumberFormat="1" applyFont="1" applyFill="1" applyBorder="1" applyAlignment="1" applyProtection="1">
      <alignment horizontal="center" vertical="center" wrapText="1"/>
      <protection/>
    </xf>
    <xf numFmtId="0" fontId="2" fillId="34" borderId="6" xfId="0" applyFont="1" applyFill="1" applyBorder="1" applyAlignment="1">
      <alignment wrapText="1"/>
    </xf>
    <xf numFmtId="43" fontId="2" fillId="34" borderId="6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4" borderId="6" xfId="0" applyFont="1" applyFill="1" applyBorder="1" applyAlignment="1">
      <alignment horizontal="left" wrapText="1"/>
    </xf>
    <xf numFmtId="0" fontId="2" fillId="34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9" fontId="4" fillId="0" borderId="6" xfId="55" applyNumberFormat="1" applyFont="1" applyFill="1" applyBorder="1" applyAlignment="1" applyProtection="1">
      <alignment horizontal="center" vertical="center" wrapText="1"/>
      <protection/>
    </xf>
    <xf numFmtId="174" fontId="4" fillId="34" borderId="6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174" fontId="2" fillId="34" borderId="6" xfId="0" applyNumberFormat="1" applyFont="1" applyFill="1" applyBorder="1" applyAlignment="1">
      <alignment/>
    </xf>
    <xf numFmtId="175" fontId="2" fillId="34" borderId="6" xfId="0" applyNumberFormat="1" applyFont="1" applyFill="1" applyBorder="1" applyAlignment="1">
      <alignment/>
    </xf>
    <xf numFmtId="1" fontId="3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7" fillId="34" borderId="0" xfId="0" applyFont="1" applyFill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4" fontId="4" fillId="35" borderId="6" xfId="0" applyNumberFormat="1" applyFont="1" applyFill="1" applyBorder="1" applyAlignment="1">
      <alignment/>
    </xf>
    <xf numFmtId="43" fontId="2" fillId="35" borderId="6" xfId="0" applyNumberFormat="1" applyFont="1" applyFill="1" applyBorder="1" applyAlignment="1">
      <alignment/>
    </xf>
    <xf numFmtId="174" fontId="4" fillId="36" borderId="6" xfId="0" applyNumberFormat="1" applyFont="1" applyFill="1" applyBorder="1" applyAlignment="1">
      <alignment/>
    </xf>
    <xf numFmtId="0" fontId="3" fillId="34" borderId="0" xfId="0" applyFont="1" applyFill="1" applyAlignment="1">
      <alignment vertical="center" wrapText="1"/>
    </xf>
    <xf numFmtId="4" fontId="4" fillId="36" borderId="6" xfId="0" applyNumberFormat="1" applyFont="1" applyFill="1" applyBorder="1" applyAlignment="1">
      <alignment horizontal="center"/>
    </xf>
    <xf numFmtId="4" fontId="2" fillId="34" borderId="6" xfId="0" applyNumberFormat="1" applyFont="1" applyFill="1" applyBorder="1" applyAlignment="1">
      <alignment horizontal="center"/>
    </xf>
    <xf numFmtId="4" fontId="2" fillId="34" borderId="6" xfId="0" applyNumberFormat="1" applyFont="1" applyFill="1" applyBorder="1" applyAlignment="1">
      <alignment horizontal="center" wrapText="1"/>
    </xf>
    <xf numFmtId="175" fontId="4" fillId="35" borderId="6" xfId="0" applyNumberFormat="1" applyFont="1" applyFill="1" applyBorder="1" applyAlignment="1">
      <alignment/>
    </xf>
    <xf numFmtId="175" fontId="2" fillId="35" borderId="6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173" fontId="2" fillId="34" borderId="6" xfId="0" applyNumberFormat="1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173" fontId="2" fillId="0" borderId="6" xfId="0" applyNumberFormat="1" applyFont="1" applyFill="1" applyBorder="1" applyAlignment="1">
      <alignment vertical="center"/>
    </xf>
    <xf numFmtId="173" fontId="4" fillId="35" borderId="6" xfId="0" applyNumberFormat="1" applyFont="1" applyFill="1" applyBorder="1" applyAlignment="1">
      <alignment/>
    </xf>
    <xf numFmtId="173" fontId="2" fillId="34" borderId="6" xfId="0" applyNumberFormat="1" applyFont="1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179" fontId="2" fillId="34" borderId="6" xfId="0" applyNumberFormat="1" applyFont="1" applyFill="1" applyBorder="1" applyAlignment="1">
      <alignment vertical="center"/>
    </xf>
    <xf numFmtId="173" fontId="10" fillId="0" borderId="6" xfId="0" applyNumberFormat="1" applyFont="1" applyFill="1" applyBorder="1" applyAlignment="1">
      <alignment horizontal="center" vertical="center" wrapText="1"/>
    </xf>
    <xf numFmtId="174" fontId="2" fillId="34" borderId="6" xfId="0" applyNumberFormat="1" applyFont="1" applyFill="1" applyBorder="1" applyAlignment="1">
      <alignment vertical="center"/>
    </xf>
    <xf numFmtId="0" fontId="2" fillId="34" borderId="6" xfId="0" applyNumberFormat="1" applyFont="1" applyFill="1" applyBorder="1" applyAlignment="1">
      <alignment vertical="center"/>
    </xf>
    <xf numFmtId="43" fontId="48" fillId="34" borderId="6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34" borderId="6" xfId="0" applyFont="1" applyFill="1" applyBorder="1" applyAlignment="1">
      <alignment horizontal="left" vertical="center" wrapText="1"/>
    </xf>
    <xf numFmtId="43" fontId="4" fillId="34" borderId="6" xfId="0" applyNumberFormat="1" applyFont="1" applyFill="1" applyBorder="1" applyAlignment="1">
      <alignment vertical="center"/>
    </xf>
    <xf numFmtId="174" fontId="2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180" fontId="2" fillId="0" borderId="6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90" zoomScaleNormal="110" zoomScaleSheetLayoutView="90" zoomScalePageLayoutView="0" workbookViewId="0" topLeftCell="A28">
      <selection activeCell="G19" sqref="G19"/>
    </sheetView>
  </sheetViews>
  <sheetFormatPr defaultColWidth="9.00390625" defaultRowHeight="12.75" outlineLevelRow="1"/>
  <cols>
    <col min="1" max="1" width="4.125" style="1" customWidth="1"/>
    <col min="2" max="2" width="82.625" style="2" customWidth="1"/>
    <col min="3" max="3" width="7.25390625" style="1" customWidth="1"/>
    <col min="4" max="4" width="9.375" style="1" customWidth="1"/>
    <col min="5" max="5" width="13.00390625" style="1" customWidth="1"/>
    <col min="6" max="6" width="12.375" style="1" customWidth="1"/>
    <col min="7" max="7" width="11.25390625" style="1" customWidth="1"/>
    <col min="8" max="8" width="12.125" style="1" customWidth="1"/>
    <col min="9" max="9" width="13.625" style="1" customWidth="1"/>
    <col min="10" max="11" width="11.625" style="1" customWidth="1"/>
    <col min="12" max="12" width="11.75390625" style="3" customWidth="1"/>
    <col min="13" max="13" width="11.00390625" style="1" customWidth="1"/>
    <col min="14" max="20" width="6.625" style="1" customWidth="1"/>
    <col min="21" max="16384" width="9.125" style="1" customWidth="1"/>
  </cols>
  <sheetData>
    <row r="1" ht="12.75">
      <c r="T1" s="4" t="s">
        <v>0</v>
      </c>
    </row>
    <row r="2" ht="15" customHeight="1">
      <c r="T2" s="4" t="s">
        <v>1</v>
      </c>
    </row>
    <row r="3" ht="15" customHeight="1">
      <c r="T3" s="4" t="s">
        <v>2</v>
      </c>
    </row>
    <row r="4" ht="18" customHeight="1"/>
    <row r="5" spans="2:20" ht="15.75">
      <c r="B5" s="74" t="s">
        <v>73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2:19" ht="12.75" customHeight="1">
      <c r="B6" s="5"/>
      <c r="C6" s="73" t="s">
        <v>3</v>
      </c>
      <c r="D6" s="73"/>
      <c r="E6" s="73"/>
      <c r="F6" s="73"/>
      <c r="G6" s="73"/>
      <c r="H6" s="73"/>
      <c r="I6" s="73"/>
      <c r="J6" s="73"/>
      <c r="K6" s="73"/>
      <c r="L6" s="73"/>
      <c r="M6" s="75"/>
      <c r="N6" s="75"/>
      <c r="O6" s="75"/>
      <c r="P6" s="75"/>
      <c r="Q6" s="75"/>
      <c r="R6" s="75"/>
      <c r="S6" s="6"/>
    </row>
    <row r="7" spans="2:20" ht="15.75">
      <c r="B7" s="76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9:20" ht="12.75">
      <c r="S8" s="77" t="s">
        <v>5</v>
      </c>
      <c r="T8" s="77"/>
    </row>
    <row r="9" spans="1:20" ht="74.25" customHeight="1">
      <c r="A9" s="78" t="s">
        <v>6</v>
      </c>
      <c r="B9" s="78" t="s">
        <v>7</v>
      </c>
      <c r="C9" s="81" t="s">
        <v>8</v>
      </c>
      <c r="D9" s="82"/>
      <c r="E9" s="81" t="s">
        <v>9</v>
      </c>
      <c r="F9" s="82"/>
      <c r="G9" s="81" t="s">
        <v>10</v>
      </c>
      <c r="H9" s="83"/>
      <c r="I9" s="83"/>
      <c r="J9" s="82"/>
      <c r="K9" s="81" t="s">
        <v>11</v>
      </c>
      <c r="L9" s="83"/>
      <c r="M9" s="82"/>
      <c r="N9" s="81" t="s">
        <v>12</v>
      </c>
      <c r="O9" s="82"/>
      <c r="P9" s="89" t="s">
        <v>13</v>
      </c>
      <c r="Q9" s="90"/>
      <c r="R9" s="90"/>
      <c r="S9" s="90"/>
      <c r="T9" s="91"/>
    </row>
    <row r="10" spans="1:20" ht="79.5" customHeight="1">
      <c r="A10" s="79"/>
      <c r="B10" s="79"/>
      <c r="C10" s="84" t="s">
        <v>14</v>
      </c>
      <c r="D10" s="84" t="s">
        <v>15</v>
      </c>
      <c r="E10" s="78" t="s">
        <v>16</v>
      </c>
      <c r="F10" s="85" t="s">
        <v>17</v>
      </c>
      <c r="G10" s="85" t="s">
        <v>18</v>
      </c>
      <c r="H10" s="85"/>
      <c r="I10" s="85" t="s">
        <v>19</v>
      </c>
      <c r="J10" s="85"/>
      <c r="K10" s="85" t="s">
        <v>20</v>
      </c>
      <c r="L10" s="85"/>
      <c r="M10" s="85"/>
      <c r="N10" s="87"/>
      <c r="O10" s="88"/>
      <c r="P10" s="84" t="s">
        <v>21</v>
      </c>
      <c r="Q10" s="84" t="s">
        <v>22</v>
      </c>
      <c r="R10" s="84" t="s">
        <v>23</v>
      </c>
      <c r="S10" s="84" t="s">
        <v>24</v>
      </c>
      <c r="T10" s="84" t="s">
        <v>25</v>
      </c>
    </row>
    <row r="11" spans="1:20" ht="81.75" customHeight="1">
      <c r="A11" s="80"/>
      <c r="B11" s="80"/>
      <c r="C11" s="84"/>
      <c r="D11" s="84"/>
      <c r="E11" s="80"/>
      <c r="F11" s="85"/>
      <c r="G11" s="9" t="s">
        <v>26</v>
      </c>
      <c r="H11" s="9" t="s">
        <v>27</v>
      </c>
      <c r="I11" s="9" t="s">
        <v>26</v>
      </c>
      <c r="J11" s="9" t="s">
        <v>27</v>
      </c>
      <c r="K11" s="8" t="s">
        <v>28</v>
      </c>
      <c r="L11" s="10" t="s">
        <v>18</v>
      </c>
      <c r="M11" s="8" t="s">
        <v>19</v>
      </c>
      <c r="N11" s="8" t="s">
        <v>14</v>
      </c>
      <c r="O11" s="8" t="s">
        <v>29</v>
      </c>
      <c r="P11" s="84"/>
      <c r="Q11" s="84"/>
      <c r="R11" s="84"/>
      <c r="S11" s="84"/>
      <c r="T11" s="84"/>
    </row>
    <row r="12" spans="1:21" s="55" customFormat="1" ht="12.75">
      <c r="A12" s="11">
        <v>1</v>
      </c>
      <c r="B12" s="12" t="s">
        <v>30</v>
      </c>
      <c r="C12" s="46"/>
      <c r="D12" s="46"/>
      <c r="E12" s="46"/>
      <c r="F12" s="46"/>
      <c r="G12" s="46"/>
      <c r="H12" s="46"/>
      <c r="I12" s="46"/>
      <c r="J12" s="46"/>
      <c r="K12" s="13">
        <v>0</v>
      </c>
      <c r="L12" s="13">
        <v>0</v>
      </c>
      <c r="M12" s="13">
        <v>0</v>
      </c>
      <c r="N12" s="46"/>
      <c r="O12" s="46"/>
      <c r="P12" s="46"/>
      <c r="Q12" s="46"/>
      <c r="R12" s="46"/>
      <c r="S12" s="46"/>
      <c r="T12" s="46"/>
      <c r="U12" s="54"/>
    </row>
    <row r="13" spans="1:20" s="55" customFormat="1" ht="12.75">
      <c r="A13" s="11">
        <v>2</v>
      </c>
      <c r="B13" s="15" t="s">
        <v>31</v>
      </c>
      <c r="C13" s="46"/>
      <c r="D13" s="46"/>
      <c r="E13" s="46"/>
      <c r="F13" s="46"/>
      <c r="G13" s="46"/>
      <c r="H13" s="46"/>
      <c r="I13" s="46"/>
      <c r="J13" s="46"/>
      <c r="K13" s="13">
        <v>0</v>
      </c>
      <c r="L13" s="13">
        <v>0</v>
      </c>
      <c r="M13" s="13">
        <v>0</v>
      </c>
      <c r="N13" s="46"/>
      <c r="O13" s="46"/>
      <c r="P13" s="46"/>
      <c r="Q13" s="46"/>
      <c r="R13" s="46"/>
      <c r="S13" s="46"/>
      <c r="T13" s="46"/>
    </row>
    <row r="14" spans="1:21" s="55" customFormat="1" ht="12.75">
      <c r="A14" s="11"/>
      <c r="B14" s="15" t="s">
        <v>32</v>
      </c>
      <c r="C14" s="46"/>
      <c r="D14" s="46"/>
      <c r="E14" s="46"/>
      <c r="F14" s="46"/>
      <c r="G14" s="46"/>
      <c r="H14" s="46"/>
      <c r="I14" s="46"/>
      <c r="J14" s="46"/>
      <c r="K14" s="13">
        <v>0</v>
      </c>
      <c r="L14" s="13">
        <v>0</v>
      </c>
      <c r="M14" s="13">
        <v>0</v>
      </c>
      <c r="N14" s="46"/>
      <c r="O14" s="46"/>
      <c r="P14" s="46"/>
      <c r="Q14" s="46"/>
      <c r="R14" s="46"/>
      <c r="S14" s="46"/>
      <c r="T14" s="46"/>
      <c r="U14" s="54"/>
    </row>
    <row r="15" spans="1:21" ht="12.75">
      <c r="A15" s="11" t="s">
        <v>33</v>
      </c>
      <c r="B15" s="15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6"/>
    </row>
    <row r="16" spans="1:20" ht="12.75">
      <c r="A16" s="11" t="s">
        <v>34</v>
      </c>
      <c r="B16" s="17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5.75" customHeight="1">
      <c r="A17" s="11" t="s">
        <v>36</v>
      </c>
      <c r="B17" s="18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 customHeight="1">
      <c r="A18" s="11" t="s">
        <v>37</v>
      </c>
      <c r="B18" s="17" t="s">
        <v>38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1" s="68" customFormat="1" ht="26.25" customHeight="1">
      <c r="A19" s="11" t="s">
        <v>39</v>
      </c>
      <c r="B19" s="70" t="s">
        <v>75</v>
      </c>
      <c r="C19" s="66">
        <v>2022</v>
      </c>
      <c r="D19" s="66">
        <v>2022</v>
      </c>
      <c r="E19" s="71">
        <f>490000/1000000</f>
        <v>0.49</v>
      </c>
      <c r="F19" s="63">
        <v>2022</v>
      </c>
      <c r="G19" s="95">
        <f>41714.548/1000000</f>
        <v>0.041714548000000004</v>
      </c>
      <c r="H19" s="67">
        <v>0</v>
      </c>
      <c r="I19" s="67">
        <v>0</v>
      </c>
      <c r="J19" s="67">
        <v>0</v>
      </c>
      <c r="K19" s="71">
        <f>490000/1000000</f>
        <v>0.49</v>
      </c>
      <c r="L19" s="71">
        <f>K19</f>
        <v>0.49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9"/>
    </row>
    <row r="20" spans="1:21" ht="12.75">
      <c r="A20" s="11" t="s">
        <v>40</v>
      </c>
      <c r="B20" s="12" t="s">
        <v>41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4"/>
    </row>
    <row r="21" spans="1:21" ht="12.75">
      <c r="A21" s="11" t="s">
        <v>42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/>
    </row>
    <row r="22" spans="1:21" ht="12.75">
      <c r="A22" s="11" t="s">
        <v>43</v>
      </c>
      <c r="B22" s="17" t="s">
        <v>44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/>
    </row>
    <row r="23" spans="1:21" ht="12.75">
      <c r="A23" s="11" t="s">
        <v>45</v>
      </c>
      <c r="B23" s="17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6"/>
    </row>
    <row r="24" spans="2:12" ht="12.75"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20"/>
    </row>
    <row r="25" spans="1:20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3:15" ht="15" customHeight="1">
      <c r="M26" s="21"/>
      <c r="N26" s="21"/>
      <c r="O26" s="21"/>
    </row>
    <row r="27" spans="10:18" ht="18.75" customHeight="1">
      <c r="J27" s="4" t="s">
        <v>46</v>
      </c>
      <c r="L27" s="22"/>
      <c r="R27" s="23"/>
    </row>
    <row r="28" spans="10:18" ht="15.75">
      <c r="J28" s="4" t="s">
        <v>1</v>
      </c>
      <c r="L28" s="22"/>
      <c r="R28" s="23"/>
    </row>
    <row r="29" spans="10:18" ht="15.75">
      <c r="J29" s="4" t="s">
        <v>2</v>
      </c>
      <c r="L29" s="22"/>
      <c r="R29" s="23"/>
    </row>
    <row r="30" ht="26.25" customHeight="1">
      <c r="L30" s="22"/>
    </row>
    <row r="31" spans="1:20" ht="19.5" customHeight="1">
      <c r="A31" s="74" t="s">
        <v>74</v>
      </c>
      <c r="B31" s="74"/>
      <c r="C31" s="74"/>
      <c r="D31" s="74"/>
      <c r="E31" s="74"/>
      <c r="F31" s="74"/>
      <c r="G31" s="74"/>
      <c r="H31" s="74"/>
      <c r="I31" s="74"/>
      <c r="J31" s="74"/>
      <c r="K31" s="24"/>
      <c r="L31" s="25"/>
      <c r="M31" s="24"/>
      <c r="N31" s="24"/>
      <c r="O31" s="24"/>
      <c r="P31" s="24"/>
      <c r="Q31" s="24"/>
      <c r="R31" s="24"/>
      <c r="S31" s="24"/>
      <c r="T31" s="24"/>
    </row>
    <row r="32" spans="1:19" ht="12.75" customHeight="1">
      <c r="A32" s="5"/>
      <c r="C32" s="5"/>
      <c r="D32" s="73" t="s">
        <v>3</v>
      </c>
      <c r="E32" s="73"/>
      <c r="F32" s="73"/>
      <c r="G32" s="73"/>
      <c r="H32" s="73"/>
      <c r="I32" s="26"/>
      <c r="J32" s="26"/>
      <c r="K32" s="26"/>
      <c r="L32" s="27"/>
      <c r="M32" s="28"/>
      <c r="N32" s="28"/>
      <c r="O32" s="28"/>
      <c r="P32" s="28"/>
      <c r="Q32" s="28"/>
      <c r="R32" s="28"/>
      <c r="S32" s="6"/>
    </row>
    <row r="33" spans="1:20" ht="15.75" customHeight="1">
      <c r="A33" s="76" t="s">
        <v>47</v>
      </c>
      <c r="B33" s="76"/>
      <c r="C33" s="76"/>
      <c r="D33" s="76"/>
      <c r="E33" s="76"/>
      <c r="F33" s="76"/>
      <c r="G33" s="76"/>
      <c r="H33" s="76"/>
      <c r="I33" s="76"/>
      <c r="J33" s="29"/>
      <c r="K33" s="29"/>
      <c r="L33" s="27"/>
      <c r="M33" s="29"/>
      <c r="N33" s="29"/>
      <c r="O33" s="29"/>
      <c r="P33" s="29"/>
      <c r="Q33" s="29"/>
      <c r="R33" s="29"/>
      <c r="S33" s="29"/>
      <c r="T33" s="29"/>
    </row>
    <row r="34" spans="10:18" ht="15.75">
      <c r="J34" s="30" t="s">
        <v>5</v>
      </c>
      <c r="K34" s="29"/>
      <c r="L34" s="27"/>
      <c r="M34" s="29"/>
      <c r="N34" s="29"/>
      <c r="O34" s="29"/>
      <c r="P34" s="29"/>
      <c r="Q34" s="29"/>
      <c r="R34" s="29"/>
    </row>
    <row r="35" spans="1:18" ht="45.75" customHeight="1">
      <c r="A35" s="78" t="s">
        <v>6</v>
      </c>
      <c r="B35" s="78" t="s">
        <v>7</v>
      </c>
      <c r="C35" s="89" t="s">
        <v>48</v>
      </c>
      <c r="D35" s="91"/>
      <c r="E35" s="85" t="s">
        <v>49</v>
      </c>
      <c r="F35" s="85"/>
      <c r="G35" s="85"/>
      <c r="H35" s="89" t="s">
        <v>13</v>
      </c>
      <c r="I35" s="90"/>
      <c r="J35" s="91"/>
      <c r="K35" s="29"/>
      <c r="L35" s="27"/>
      <c r="M35" s="29"/>
      <c r="N35" s="29"/>
      <c r="O35" s="29"/>
      <c r="P35" s="29"/>
      <c r="Q35" s="29"/>
      <c r="R35" s="29"/>
    </row>
    <row r="36" spans="1:18" ht="80.25" customHeight="1">
      <c r="A36" s="80"/>
      <c r="B36" s="80"/>
      <c r="C36" s="7" t="s">
        <v>50</v>
      </c>
      <c r="D36" s="7" t="s">
        <v>51</v>
      </c>
      <c r="E36" s="8" t="s">
        <v>52</v>
      </c>
      <c r="F36" s="8" t="s">
        <v>53</v>
      </c>
      <c r="G36" s="7" t="s">
        <v>54</v>
      </c>
      <c r="H36" s="7" t="s">
        <v>55</v>
      </c>
      <c r="I36" s="7" t="s">
        <v>56</v>
      </c>
      <c r="J36" s="7" t="s">
        <v>57</v>
      </c>
      <c r="K36" s="29"/>
      <c r="L36" s="27"/>
      <c r="M36" s="29"/>
      <c r="N36" s="29"/>
      <c r="O36" s="29"/>
      <c r="P36" s="29"/>
      <c r="Q36" s="29"/>
      <c r="R36" s="29"/>
    </row>
    <row r="37" spans="1:18" s="34" customFormat="1" ht="15.75">
      <c r="A37" s="31">
        <v>1</v>
      </c>
      <c r="B37" s="42" t="s">
        <v>58</v>
      </c>
      <c r="C37" s="46"/>
      <c r="D37" s="46"/>
      <c r="E37" s="49">
        <f>E38+E46+E48+E50+E52</f>
        <v>188375.1736</v>
      </c>
      <c r="F37" s="49">
        <f>F38+F46+F48+F50+F52</f>
        <v>188375.1736</v>
      </c>
      <c r="G37" s="32">
        <v>0</v>
      </c>
      <c r="H37" s="60">
        <f>H38+H46+H48+H50+H52</f>
        <v>7.5</v>
      </c>
      <c r="I37" s="46"/>
      <c r="J37" s="52">
        <f>J38+J46+J48+J50+J52</f>
        <v>0</v>
      </c>
      <c r="K37" s="29"/>
      <c r="L37" s="33"/>
      <c r="M37" s="29"/>
      <c r="N37" s="29"/>
      <c r="O37" s="29"/>
      <c r="P37" s="29"/>
      <c r="Q37" s="29"/>
      <c r="R37" s="29"/>
    </row>
    <row r="38" spans="1:18" s="34" customFormat="1" ht="18" customHeight="1">
      <c r="A38" s="31">
        <v>2</v>
      </c>
      <c r="B38" s="43" t="s">
        <v>31</v>
      </c>
      <c r="C38" s="46"/>
      <c r="D38" s="46"/>
      <c r="E38" s="49">
        <f>E40+E44</f>
        <v>188375.1736</v>
      </c>
      <c r="F38" s="49">
        <f>F40+F44</f>
        <v>188375.1736</v>
      </c>
      <c r="G38" s="32">
        <v>0</v>
      </c>
      <c r="H38" s="60">
        <f>H40+H44</f>
        <v>7.5</v>
      </c>
      <c r="I38" s="46"/>
      <c r="J38" s="52">
        <f>J40+J44</f>
        <v>0</v>
      </c>
      <c r="K38" s="29"/>
      <c r="L38" s="33"/>
      <c r="M38" s="29"/>
      <c r="N38" s="29"/>
      <c r="O38" s="29"/>
      <c r="P38" s="29"/>
      <c r="Q38" s="29"/>
      <c r="R38" s="29"/>
    </row>
    <row r="39" spans="1:18" ht="15.75" hidden="1" outlineLevel="1">
      <c r="A39" s="35" t="s">
        <v>33</v>
      </c>
      <c r="B39" s="44"/>
      <c r="C39" s="13"/>
      <c r="D39" s="13"/>
      <c r="E39" s="50"/>
      <c r="F39" s="50"/>
      <c r="G39" s="36"/>
      <c r="H39" s="61"/>
      <c r="I39" s="13"/>
      <c r="J39" s="37"/>
      <c r="K39" s="29"/>
      <c r="L39" s="27"/>
      <c r="M39" s="29"/>
      <c r="N39" s="29"/>
      <c r="O39" s="29"/>
      <c r="P39" s="29"/>
      <c r="Q39" s="29"/>
      <c r="R39" s="29"/>
    </row>
    <row r="40" spans="1:18" s="34" customFormat="1" ht="15.75" collapsed="1">
      <c r="A40" s="31" t="s">
        <v>34</v>
      </c>
      <c r="B40" s="43" t="s">
        <v>59</v>
      </c>
      <c r="C40" s="46"/>
      <c r="D40" s="46"/>
      <c r="E40" s="49">
        <f>SUM(E41:E43)</f>
        <v>188375.1736</v>
      </c>
      <c r="F40" s="49">
        <f>SUM(F41:F43)</f>
        <v>188375.1736</v>
      </c>
      <c r="G40" s="32">
        <v>0</v>
      </c>
      <c r="H40" s="60">
        <f>SUM(H41:H41)</f>
        <v>7.5</v>
      </c>
      <c r="I40" s="46"/>
      <c r="J40" s="52">
        <f>SUM(J41:J41)</f>
        <v>0</v>
      </c>
      <c r="K40" s="29"/>
      <c r="L40" s="33"/>
      <c r="M40" s="29"/>
      <c r="N40" s="29"/>
      <c r="O40" s="29"/>
      <c r="P40" s="29"/>
      <c r="Q40" s="29"/>
      <c r="R40" s="29"/>
    </row>
    <row r="41" spans="1:18" s="34" customFormat="1" ht="42" customHeight="1">
      <c r="A41" s="35" t="s">
        <v>36</v>
      </c>
      <c r="B41" s="15" t="s">
        <v>76</v>
      </c>
      <c r="C41" s="57">
        <v>2022</v>
      </c>
      <c r="D41" s="57">
        <v>2022</v>
      </c>
      <c r="E41" s="59">
        <f>11790173.6/1000</f>
        <v>11790.1736</v>
      </c>
      <c r="F41" s="59">
        <f>E41</f>
        <v>11790.1736</v>
      </c>
      <c r="G41" s="64" t="s">
        <v>71</v>
      </c>
      <c r="H41" s="65">
        <v>7.5</v>
      </c>
      <c r="I41" s="56" t="s">
        <v>72</v>
      </c>
      <c r="J41" s="62">
        <v>0</v>
      </c>
      <c r="K41" s="58"/>
      <c r="L41" s="33"/>
      <c r="M41" s="29"/>
      <c r="N41" s="29"/>
      <c r="O41" s="29"/>
      <c r="P41" s="29"/>
      <c r="Q41" s="29"/>
      <c r="R41" s="29"/>
    </row>
    <row r="42" spans="1:18" s="34" customFormat="1" ht="71.25" customHeight="1">
      <c r="A42" s="35" t="s">
        <v>78</v>
      </c>
      <c r="B42" s="15" t="s">
        <v>79</v>
      </c>
      <c r="C42" s="57">
        <v>2022</v>
      </c>
      <c r="D42" s="57">
        <v>2022</v>
      </c>
      <c r="E42" s="59">
        <v>161752</v>
      </c>
      <c r="F42" s="59">
        <f>E42</f>
        <v>161752</v>
      </c>
      <c r="G42" s="64" t="s">
        <v>82</v>
      </c>
      <c r="H42" s="62">
        <v>0</v>
      </c>
      <c r="I42" s="62">
        <v>0</v>
      </c>
      <c r="J42" s="62">
        <v>0</v>
      </c>
      <c r="K42" s="58"/>
      <c r="L42" s="33"/>
      <c r="M42" s="29"/>
      <c r="N42" s="29"/>
      <c r="O42" s="29"/>
      <c r="P42" s="29"/>
      <c r="Q42" s="29"/>
      <c r="R42" s="29"/>
    </row>
    <row r="43" spans="1:18" s="34" customFormat="1" ht="33" customHeight="1">
      <c r="A43" s="35" t="s">
        <v>80</v>
      </c>
      <c r="B43" s="15" t="s">
        <v>81</v>
      </c>
      <c r="C43" s="57">
        <v>2022</v>
      </c>
      <c r="D43" s="57">
        <v>2022</v>
      </c>
      <c r="E43" s="59">
        <v>14833</v>
      </c>
      <c r="F43" s="59">
        <f>E43</f>
        <v>14833</v>
      </c>
      <c r="G43" s="64" t="s">
        <v>83</v>
      </c>
      <c r="H43" s="72">
        <v>80.2</v>
      </c>
      <c r="I43" s="62" t="s">
        <v>84</v>
      </c>
      <c r="J43" s="62">
        <v>31</v>
      </c>
      <c r="K43" s="29"/>
      <c r="L43" s="33"/>
      <c r="M43" s="29"/>
      <c r="N43" s="29"/>
      <c r="O43" s="29"/>
      <c r="P43" s="29"/>
      <c r="Q43" s="29"/>
      <c r="R43" s="29"/>
    </row>
    <row r="44" spans="1:18" s="34" customFormat="1" ht="15.75">
      <c r="A44" s="31" t="s">
        <v>37</v>
      </c>
      <c r="B44" s="43" t="s">
        <v>60</v>
      </c>
      <c r="C44" s="46"/>
      <c r="D44" s="46"/>
      <c r="E44" s="49">
        <v>0</v>
      </c>
      <c r="F44" s="49">
        <v>0</v>
      </c>
      <c r="G44" s="32">
        <v>0</v>
      </c>
      <c r="H44" s="45"/>
      <c r="I44" s="46"/>
      <c r="J44" s="52"/>
      <c r="K44" s="38"/>
      <c r="L44" s="33"/>
      <c r="M44" s="29"/>
      <c r="N44" s="29"/>
      <c r="O44" s="29"/>
      <c r="P44" s="29"/>
      <c r="Q44" s="29"/>
      <c r="R44" s="29"/>
    </row>
    <row r="45" spans="1:18" s="34" customFormat="1" ht="15.75" hidden="1" outlineLevel="1">
      <c r="A45" s="35" t="s">
        <v>39</v>
      </c>
      <c r="B45" s="43"/>
      <c r="C45" s="46"/>
      <c r="D45" s="46"/>
      <c r="E45" s="49"/>
      <c r="F45" s="49"/>
      <c r="G45" s="32"/>
      <c r="H45" s="45"/>
      <c r="I45" s="46"/>
      <c r="J45" s="52"/>
      <c r="K45" s="38"/>
      <c r="L45" s="33"/>
      <c r="M45" s="29"/>
      <c r="N45" s="29"/>
      <c r="O45" s="29"/>
      <c r="P45" s="29"/>
      <c r="Q45" s="29"/>
      <c r="R45" s="29"/>
    </row>
    <row r="46" spans="1:18" s="34" customFormat="1" ht="15.75" collapsed="1">
      <c r="A46" s="31" t="s">
        <v>40</v>
      </c>
      <c r="B46" s="43" t="s">
        <v>61</v>
      </c>
      <c r="C46" s="46"/>
      <c r="D46" s="46"/>
      <c r="E46" s="49">
        <v>0</v>
      </c>
      <c r="F46" s="49">
        <v>0</v>
      </c>
      <c r="G46" s="47">
        <v>0</v>
      </c>
      <c r="H46" s="46">
        <v>0</v>
      </c>
      <c r="I46" s="46"/>
      <c r="J46" s="53">
        <v>0</v>
      </c>
      <c r="K46" s="38"/>
      <c r="L46" s="33"/>
      <c r="M46" s="29"/>
      <c r="N46" s="29"/>
      <c r="O46" s="29"/>
      <c r="P46" s="29"/>
      <c r="Q46" s="29"/>
      <c r="R46" s="29"/>
    </row>
    <row r="47" spans="1:18" s="3" customFormat="1" ht="12.75" customHeight="1" hidden="1" outlineLevel="1">
      <c r="A47" s="11" t="s">
        <v>42</v>
      </c>
      <c r="B47" s="17"/>
      <c r="C47" s="13"/>
      <c r="D47" s="13"/>
      <c r="E47" s="50"/>
      <c r="F47" s="50"/>
      <c r="G47" s="36"/>
      <c r="H47" s="13"/>
      <c r="I47" s="13"/>
      <c r="J47" s="37"/>
      <c r="K47" s="48"/>
      <c r="L47" s="27"/>
      <c r="M47" s="48"/>
      <c r="N47" s="48"/>
      <c r="O47" s="48"/>
      <c r="P47" s="48"/>
      <c r="Q47" s="48"/>
      <c r="R47" s="48"/>
    </row>
    <row r="48" spans="1:18" s="34" customFormat="1" ht="15.75" collapsed="1">
      <c r="A48" s="31" t="s">
        <v>43</v>
      </c>
      <c r="B48" s="43" t="s">
        <v>62</v>
      </c>
      <c r="C48" s="46"/>
      <c r="D48" s="46"/>
      <c r="E48" s="49">
        <v>0</v>
      </c>
      <c r="F48" s="49">
        <v>0</v>
      </c>
      <c r="G48" s="47">
        <v>0</v>
      </c>
      <c r="H48" s="46">
        <v>0</v>
      </c>
      <c r="I48" s="46"/>
      <c r="J48" s="46">
        <v>0</v>
      </c>
      <c r="K48" s="29"/>
      <c r="L48" s="33"/>
      <c r="M48" s="29"/>
      <c r="N48" s="29"/>
      <c r="O48" s="29"/>
      <c r="P48" s="29"/>
      <c r="Q48" s="29"/>
      <c r="R48" s="29"/>
    </row>
    <row r="49" spans="1:18" s="3" customFormat="1" ht="12.75" customHeight="1" hidden="1" outlineLevel="1">
      <c r="A49" s="11" t="s">
        <v>45</v>
      </c>
      <c r="B49" s="15"/>
      <c r="C49" s="13"/>
      <c r="D49" s="13"/>
      <c r="E49" s="50"/>
      <c r="F49" s="50"/>
      <c r="G49" s="36"/>
      <c r="H49" s="13"/>
      <c r="I49" s="13"/>
      <c r="J49" s="13"/>
      <c r="K49" s="48"/>
      <c r="L49" s="27"/>
      <c r="M49" s="48"/>
      <c r="N49" s="48"/>
      <c r="O49" s="48"/>
      <c r="P49" s="48"/>
      <c r="Q49" s="48"/>
      <c r="R49" s="48"/>
    </row>
    <row r="50" spans="1:18" s="34" customFormat="1" ht="15.75" collapsed="1">
      <c r="A50" s="31" t="s">
        <v>63</v>
      </c>
      <c r="B50" s="43" t="s">
        <v>41</v>
      </c>
      <c r="C50" s="46"/>
      <c r="D50" s="46"/>
      <c r="E50" s="49">
        <v>0</v>
      </c>
      <c r="F50" s="49">
        <v>0</v>
      </c>
      <c r="G50" s="47">
        <v>0</v>
      </c>
      <c r="H50" s="46">
        <v>0</v>
      </c>
      <c r="I50" s="46"/>
      <c r="J50" s="46">
        <v>0</v>
      </c>
      <c r="K50" s="29"/>
      <c r="L50" s="33"/>
      <c r="M50" s="29"/>
      <c r="N50" s="29"/>
      <c r="O50" s="29"/>
      <c r="P50" s="29"/>
      <c r="Q50" s="29"/>
      <c r="R50" s="29"/>
    </row>
    <row r="51" spans="1:18" s="3" customFormat="1" ht="15.75" customHeight="1" hidden="1" outlineLevel="1">
      <c r="A51" s="11" t="s">
        <v>64</v>
      </c>
      <c r="B51" s="15"/>
      <c r="C51" s="13"/>
      <c r="D51" s="13"/>
      <c r="E51" s="50"/>
      <c r="F51" s="50"/>
      <c r="G51" s="36"/>
      <c r="H51" s="13"/>
      <c r="I51" s="13"/>
      <c r="J51" s="13"/>
      <c r="K51" s="48"/>
      <c r="L51" s="27"/>
      <c r="M51" s="48"/>
      <c r="N51" s="48"/>
      <c r="O51" s="48"/>
      <c r="P51" s="48"/>
      <c r="Q51" s="48"/>
      <c r="R51" s="48"/>
    </row>
    <row r="52" spans="1:18" s="34" customFormat="1" ht="15.75" collapsed="1">
      <c r="A52" s="31" t="s">
        <v>65</v>
      </c>
      <c r="B52" s="43" t="s">
        <v>44</v>
      </c>
      <c r="C52" s="46"/>
      <c r="D52" s="46"/>
      <c r="E52" s="49">
        <v>0</v>
      </c>
      <c r="F52" s="49">
        <v>0</v>
      </c>
      <c r="G52" s="47">
        <v>0</v>
      </c>
      <c r="H52" s="46">
        <v>0</v>
      </c>
      <c r="I52" s="46"/>
      <c r="J52" s="46">
        <v>0</v>
      </c>
      <c r="K52" s="29"/>
      <c r="L52" s="33"/>
      <c r="M52" s="29"/>
      <c r="N52" s="29"/>
      <c r="O52" s="29"/>
      <c r="P52" s="29"/>
      <c r="Q52" s="29"/>
      <c r="R52" s="29"/>
    </row>
    <row r="53" spans="1:18" s="3" customFormat="1" ht="12.75" customHeight="1" hidden="1" outlineLevel="1">
      <c r="A53" s="18" t="s">
        <v>66</v>
      </c>
      <c r="B53" s="12"/>
      <c r="C53" s="36"/>
      <c r="D53" s="36"/>
      <c r="E53" s="51"/>
      <c r="F53" s="51"/>
      <c r="G53" s="12"/>
      <c r="H53" s="12"/>
      <c r="I53" s="12"/>
      <c r="J53" s="12"/>
      <c r="K53" s="39"/>
      <c r="L53" s="39"/>
      <c r="M53" s="39"/>
      <c r="N53" s="39"/>
      <c r="O53" s="39"/>
      <c r="P53" s="39"/>
      <c r="Q53" s="39"/>
      <c r="R53" s="39"/>
    </row>
    <row r="54" spans="1:18" s="3" customFormat="1" ht="31.5" customHeight="1" collapsed="1">
      <c r="A54" s="92" t="s">
        <v>77</v>
      </c>
      <c r="B54" s="92"/>
      <c r="C54" s="92"/>
      <c r="D54" s="92"/>
      <c r="E54" s="92"/>
      <c r="F54" s="92"/>
      <c r="G54" s="92"/>
      <c r="H54" s="92"/>
      <c r="I54" s="92"/>
      <c r="J54" s="92"/>
      <c r="K54" s="39"/>
      <c r="L54" s="39"/>
      <c r="M54" s="39"/>
      <c r="N54" s="39"/>
      <c r="O54" s="39"/>
      <c r="P54" s="39"/>
      <c r="Q54" s="39"/>
      <c r="R54" s="39"/>
    </row>
    <row r="55" spans="1:11" ht="28.5" customHeight="1">
      <c r="A55" s="93" t="s">
        <v>67</v>
      </c>
      <c r="B55" s="93"/>
      <c r="C55" s="93"/>
      <c r="D55" s="93"/>
      <c r="E55" s="93"/>
      <c r="F55" s="93"/>
      <c r="G55" s="93"/>
      <c r="H55" s="93"/>
      <c r="I55" s="93"/>
      <c r="J55" s="93"/>
      <c r="K55" s="40"/>
    </row>
    <row r="56" spans="1:11" ht="24.75" customHeight="1">
      <c r="A56" s="94" t="s">
        <v>68</v>
      </c>
      <c r="B56" s="94"/>
      <c r="C56" s="94"/>
      <c r="D56" s="94"/>
      <c r="E56" s="94"/>
      <c r="F56" s="94"/>
      <c r="G56" s="94"/>
      <c r="H56" s="94"/>
      <c r="I56" s="94"/>
      <c r="J56" s="94"/>
      <c r="K56" s="2"/>
    </row>
    <row r="57" spans="1:11" ht="24.75" customHeight="1">
      <c r="A57" s="94" t="s">
        <v>69</v>
      </c>
      <c r="B57" s="94"/>
      <c r="C57" s="94"/>
      <c r="D57" s="94"/>
      <c r="E57" s="94"/>
      <c r="F57" s="94"/>
      <c r="G57" s="94"/>
      <c r="H57" s="94"/>
      <c r="I57" s="94"/>
      <c r="J57" s="94"/>
      <c r="K57" s="2"/>
    </row>
    <row r="58" spans="1:11" ht="25.5" customHeight="1">
      <c r="A58" s="94" t="s">
        <v>70</v>
      </c>
      <c r="B58" s="94"/>
      <c r="C58" s="94"/>
      <c r="D58" s="94"/>
      <c r="E58" s="94"/>
      <c r="F58" s="94"/>
      <c r="G58" s="94"/>
      <c r="H58" s="94"/>
      <c r="I58" s="94"/>
      <c r="J58" s="94"/>
      <c r="K58" s="2"/>
    </row>
    <row r="60" ht="15.75">
      <c r="L60" s="41"/>
    </row>
  </sheetData>
  <sheetProtection selectLockedCells="1" selectUnlockedCells="1"/>
  <mergeCells count="39">
    <mergeCell ref="A54:J54"/>
    <mergeCell ref="A55:J55"/>
    <mergeCell ref="A56:J56"/>
    <mergeCell ref="A57:J57"/>
    <mergeCell ref="A58:J58"/>
    <mergeCell ref="A31:J31"/>
    <mergeCell ref="D32:H32"/>
    <mergeCell ref="A33:I33"/>
    <mergeCell ref="A35:A36"/>
    <mergeCell ref="B35:B36"/>
    <mergeCell ref="C35:D35"/>
    <mergeCell ref="E35:G35"/>
    <mergeCell ref="H35:J35"/>
    <mergeCell ref="P10:P11"/>
    <mergeCell ref="Q10:Q11"/>
    <mergeCell ref="R10:R11"/>
    <mergeCell ref="E10:E11"/>
    <mergeCell ref="F10:F11"/>
    <mergeCell ref="G10:H10"/>
    <mergeCell ref="S10:S11"/>
    <mergeCell ref="I10:J10"/>
    <mergeCell ref="K10:M10"/>
    <mergeCell ref="T10:T11"/>
    <mergeCell ref="A25:T25"/>
    <mergeCell ref="K9:M9"/>
    <mergeCell ref="N9:O10"/>
    <mergeCell ref="P9:T9"/>
    <mergeCell ref="C10:C11"/>
    <mergeCell ref="D10:D11"/>
    <mergeCell ref="C6:L6"/>
    <mergeCell ref="B5:T5"/>
    <mergeCell ref="M6:R6"/>
    <mergeCell ref="B7:T7"/>
    <mergeCell ref="S8:T8"/>
    <mergeCell ref="A9:A11"/>
    <mergeCell ref="B9:B11"/>
    <mergeCell ref="C9:D9"/>
    <mergeCell ref="E9:F9"/>
    <mergeCell ref="G9:J9"/>
  </mergeCells>
  <printOptions horizontalCentered="1"/>
  <pageMargins left="0.1968503937007874" right="0.1968503937007874" top="0.1968503937007874" bottom="0.1968503937007874" header="0.5118110236220472" footer="0.2755905511811024"/>
  <pageSetup fitToHeight="1" fitToWidth="1" horizontalDpi="600" verticalDpi="600" orientation="landscape" paperSize="9" scale="51" r:id="rId1"/>
  <rowBreaks count="1" manualBreakCount="1">
    <brk id="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2023-06-22T03:00:21Z</cp:lastPrinted>
  <dcterms:created xsi:type="dcterms:W3CDTF">2019-05-29T08:48:31Z</dcterms:created>
  <dcterms:modified xsi:type="dcterms:W3CDTF">2023-06-22T03:00:22Z</dcterms:modified>
  <cp:category/>
  <cp:version/>
  <cp:contentType/>
  <cp:contentStatus/>
</cp:coreProperties>
</file>